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8880" tabRatio="823" activeTab="0"/>
  </bookViews>
  <sheets>
    <sheet name="Исполение бюджета (Расходы)" sheetId="1" r:id="rId1"/>
  </sheets>
  <definedNames>
    <definedName name="FacialAcc">#REF!</definedName>
    <definedName name="Month">#REF!</definedName>
    <definedName name="RegionCLS">#REF!</definedName>
    <definedName name="TableRow">#REF!</definedName>
    <definedName name="TableRow1">#REF!</definedName>
    <definedName name="TableRow10">#REF!</definedName>
    <definedName name="TableRow2">#REF!</definedName>
    <definedName name="TableRow3">#REF!</definedName>
    <definedName name="TableRow4">#REF!</definedName>
    <definedName name="TableRow5">#REF!</definedName>
    <definedName name="TableRow6">#REF!</definedName>
    <definedName name="TableRow7">#REF!</definedName>
    <definedName name="TableRow8">#REF!</definedName>
    <definedName name="TableRow9">'Исполение бюджета (Расходы)'!$A$5:$F$16</definedName>
    <definedName name="Yaer">#REF!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<sst xmlns="http://schemas.openxmlformats.org/spreadsheetml/2006/main" count="47" uniqueCount="31">
  <si>
    <t>Наименование показателя</t>
  </si>
  <si>
    <t>Исполнено</t>
  </si>
  <si>
    <t>Прочие расходы</t>
  </si>
  <si>
    <t>Код расхода по ФКР, КЦСР, КВР, ЭКР</t>
  </si>
  <si>
    <t>Расходы бюджета - всего</t>
  </si>
  <si>
    <t>Начисления на оплату труда</t>
  </si>
  <si>
    <t xml:space="preserve">Заработная плата </t>
  </si>
  <si>
    <t>Услуги связи</t>
  </si>
  <si>
    <t>Коммунальные услуги</t>
  </si>
  <si>
    <t>Услуги по содержанию имущества</t>
  </si>
  <si>
    <t>Прочие услуги</t>
  </si>
  <si>
    <t>Увеличение стоимости материальных запасов</t>
  </si>
  <si>
    <t>КЭСР</t>
  </si>
  <si>
    <t>Бюджетные ассиг-нования, утвержденные законом о бюджете, нормативными правовыми актами о бюджете</t>
  </si>
  <si>
    <t>через лицевые счета органов, осуществляющих кассовое обслу-живание исполне-ния бюджета</t>
  </si>
  <si>
    <t>Увеличение стоимости основных средств</t>
  </si>
  <si>
    <t>Прочие выплат, Транспортные услуги</t>
  </si>
  <si>
    <t>650.0801.4020082440.119</t>
  </si>
  <si>
    <t>650.0801.4020082440.111</t>
  </si>
  <si>
    <t>650.0801.7001000590.111</t>
  </si>
  <si>
    <t>650.0801.7001000590.112</t>
  </si>
  <si>
    <t>650.0801.7001000590.119</t>
  </si>
  <si>
    <t>650.0801.7001000590.242</t>
  </si>
  <si>
    <t>650.0801.7001000590.244</t>
  </si>
  <si>
    <t>650.0801.7001000590.851</t>
  </si>
  <si>
    <t>650.0801.7001000590.852</t>
  </si>
  <si>
    <t>Процент исполнения</t>
  </si>
  <si>
    <t>650.0801.7001000590.853</t>
  </si>
  <si>
    <t>650.0801.70010S2440.111</t>
  </si>
  <si>
    <t>650.0801.70010S2440.119</t>
  </si>
  <si>
    <t>ИСПОЛЬЗОВАНИЕ  СРЕДСТВ БЮДЖЕТА СЕЛЬСКОГО ПОСЕЛЕНИЯ СОСНОВКА                                                                                                                                                                                                                                                                                                                                                                                                                         Муниципальнок казенное учреждение культуры сельского поселения Сосновка "Меридиан" по состоянию на 01 октября 2017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</si>
</sst>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00000"/>
    <numFmt numFmtId="173" formatCode="0.0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SheetLayoutView="100" zoomScalePageLayoutView="0" workbookViewId="0" topLeftCell="A1">
      <selection activeCell="A2" sqref="A2:A3"/>
    </sheetView>
  </sheetViews>
  <sheetFormatPr defaultColWidth="9.00390625" defaultRowHeight="12.75"/>
  <cols>
    <col min="1" max="1" width="29.00390625" style="1" customWidth="1"/>
    <col min="2" max="2" width="26.25390625" style="1" customWidth="1"/>
    <col min="3" max="3" width="6.00390625" style="1" customWidth="1"/>
    <col min="4" max="4" width="20.00390625" style="1" customWidth="1"/>
    <col min="5" max="5" width="15.75390625" style="1" customWidth="1"/>
    <col min="6" max="6" width="10.125" style="1" customWidth="1"/>
    <col min="7" max="16384" width="9.125" style="1" customWidth="1"/>
  </cols>
  <sheetData>
    <row r="1" spans="1:6" ht="48.75" customHeight="1">
      <c r="A1" s="18" t="s">
        <v>30</v>
      </c>
      <c r="B1" s="18"/>
      <c r="C1" s="18"/>
      <c r="D1" s="18"/>
      <c r="E1" s="18"/>
      <c r="F1" s="18"/>
    </row>
    <row r="2" spans="1:6" ht="11.25" customHeight="1">
      <c r="A2" s="15" t="s">
        <v>0</v>
      </c>
      <c r="B2" s="15" t="s">
        <v>3</v>
      </c>
      <c r="C2" s="16" t="s">
        <v>12</v>
      </c>
      <c r="D2" s="15" t="s">
        <v>13</v>
      </c>
      <c r="E2" s="15" t="s">
        <v>1</v>
      </c>
      <c r="F2" s="15"/>
    </row>
    <row r="3" spans="1:6" ht="67.5">
      <c r="A3" s="15"/>
      <c r="B3" s="15"/>
      <c r="C3" s="17"/>
      <c r="D3" s="15"/>
      <c r="E3" s="4" t="s">
        <v>14</v>
      </c>
      <c r="F3" s="4" t="s">
        <v>26</v>
      </c>
    </row>
    <row r="4" spans="1:6" ht="12" thickBot="1">
      <c r="A4" s="2">
        <v>1</v>
      </c>
      <c r="B4" s="3">
        <v>2</v>
      </c>
      <c r="C4" s="3"/>
      <c r="D4" s="3">
        <f>B4+1</f>
        <v>3</v>
      </c>
      <c r="E4" s="3">
        <v>5</v>
      </c>
      <c r="F4" s="3">
        <v>6</v>
      </c>
    </row>
    <row r="5" spans="1:6" s="5" customFormat="1" ht="15">
      <c r="A5" s="9" t="s">
        <v>4</v>
      </c>
      <c r="B5" s="13"/>
      <c r="C5" s="12"/>
      <c r="D5" s="7">
        <f>SUM(D6:D22)</f>
        <v>2645489.19</v>
      </c>
      <c r="E5" s="7">
        <f>SUM(E6:E22)</f>
        <v>1760745.5899999999</v>
      </c>
      <c r="F5" s="7">
        <f>E5/D5*100</f>
        <v>66.55652182045014</v>
      </c>
    </row>
    <row r="6" spans="1:6" ht="15">
      <c r="A6" s="10" t="s">
        <v>6</v>
      </c>
      <c r="B6" s="14" t="s">
        <v>19</v>
      </c>
      <c r="C6" s="8">
        <v>211</v>
      </c>
      <c r="D6" s="6">
        <v>1687400</v>
      </c>
      <c r="E6" s="6">
        <v>1091418.56</v>
      </c>
      <c r="F6" s="6">
        <f>E6/D6*100</f>
        <v>64.68048832523408</v>
      </c>
    </row>
    <row r="7" spans="1:6" ht="15">
      <c r="A7" s="10" t="s">
        <v>6</v>
      </c>
      <c r="B7" s="14" t="s">
        <v>28</v>
      </c>
      <c r="C7" s="8">
        <v>211</v>
      </c>
      <c r="D7" s="6">
        <v>58747.46</v>
      </c>
      <c r="E7" s="6">
        <v>58747.46</v>
      </c>
      <c r="F7" s="6">
        <f aca="true" t="shared" si="0" ref="F7:F24">E7/D7*100</f>
        <v>100</v>
      </c>
    </row>
    <row r="8" spans="1:6" ht="30">
      <c r="A8" s="10" t="s">
        <v>16</v>
      </c>
      <c r="B8" s="14" t="s">
        <v>20</v>
      </c>
      <c r="C8" s="8">
        <v>212</v>
      </c>
      <c r="D8" s="6">
        <v>58400</v>
      </c>
      <c r="E8" s="6">
        <v>26856.68</v>
      </c>
      <c r="F8" s="6">
        <f t="shared" si="0"/>
        <v>45.98746575342466</v>
      </c>
    </row>
    <row r="9" spans="1:6" ht="15">
      <c r="A9" s="11" t="s">
        <v>5</v>
      </c>
      <c r="B9" s="14" t="s">
        <v>21</v>
      </c>
      <c r="C9" s="8">
        <v>213</v>
      </c>
      <c r="D9" s="6">
        <v>509600</v>
      </c>
      <c r="E9" s="6">
        <v>328986.28</v>
      </c>
      <c r="F9" s="6">
        <f>E9/D9*100</f>
        <v>64.55774725274725</v>
      </c>
    </row>
    <row r="10" spans="1:6" ht="15">
      <c r="A10" s="11" t="s">
        <v>5</v>
      </c>
      <c r="B10" s="14" t="s">
        <v>29</v>
      </c>
      <c r="C10" s="8">
        <v>213</v>
      </c>
      <c r="D10" s="6">
        <v>17741.73</v>
      </c>
      <c r="E10" s="6">
        <v>17741.73</v>
      </c>
      <c r="F10" s="6">
        <f t="shared" si="0"/>
        <v>100</v>
      </c>
    </row>
    <row r="11" spans="1:6" ht="15">
      <c r="A11" s="11" t="s">
        <v>7</v>
      </c>
      <c r="B11" s="14" t="s">
        <v>22</v>
      </c>
      <c r="C11" s="8">
        <v>221</v>
      </c>
      <c r="D11" s="6">
        <v>40900</v>
      </c>
      <c r="E11" s="6">
        <v>31400.4</v>
      </c>
      <c r="F11" s="6">
        <f t="shared" si="0"/>
        <v>76.77359413202934</v>
      </c>
    </row>
    <row r="12" spans="1:6" ht="15">
      <c r="A12" s="11" t="s">
        <v>8</v>
      </c>
      <c r="B12" s="14" t="s">
        <v>23</v>
      </c>
      <c r="C12" s="8">
        <v>223</v>
      </c>
      <c r="D12" s="6">
        <v>91200</v>
      </c>
      <c r="E12" s="6">
        <v>69795.77</v>
      </c>
      <c r="F12" s="6">
        <f t="shared" si="0"/>
        <v>76.53044956140351</v>
      </c>
    </row>
    <row r="13" spans="1:6" ht="30">
      <c r="A13" s="11" t="s">
        <v>9</v>
      </c>
      <c r="B13" s="14" t="s">
        <v>22</v>
      </c>
      <c r="C13" s="8">
        <v>225</v>
      </c>
      <c r="D13" s="6">
        <v>80200</v>
      </c>
      <c r="E13" s="6">
        <v>71800</v>
      </c>
      <c r="F13" s="6">
        <f t="shared" si="0"/>
        <v>89.52618453865337</v>
      </c>
    </row>
    <row r="14" spans="1:6" ht="30">
      <c r="A14" s="11" t="s">
        <v>9</v>
      </c>
      <c r="B14" s="14" t="s">
        <v>23</v>
      </c>
      <c r="C14" s="8">
        <v>225</v>
      </c>
      <c r="D14" s="6">
        <v>0</v>
      </c>
      <c r="E14" s="6">
        <v>0</v>
      </c>
      <c r="F14" s="6"/>
    </row>
    <row r="15" spans="1:6" ht="15">
      <c r="A15" s="11" t="s">
        <v>10</v>
      </c>
      <c r="B15" s="14" t="s">
        <v>23</v>
      </c>
      <c r="C15" s="8">
        <v>226</v>
      </c>
      <c r="D15" s="6">
        <v>26100</v>
      </c>
      <c r="E15" s="6">
        <v>10651.47</v>
      </c>
      <c r="F15" s="6">
        <f t="shared" si="0"/>
        <v>40.81022988505747</v>
      </c>
    </row>
    <row r="16" spans="1:6" ht="15">
      <c r="A16" s="11" t="s">
        <v>2</v>
      </c>
      <c r="B16" s="14" t="s">
        <v>23</v>
      </c>
      <c r="C16" s="8">
        <v>290</v>
      </c>
      <c r="D16" s="6">
        <v>40000</v>
      </c>
      <c r="E16" s="6">
        <v>22300</v>
      </c>
      <c r="F16" s="6">
        <f t="shared" si="0"/>
        <v>55.75</v>
      </c>
    </row>
    <row r="17" spans="1:6" ht="15">
      <c r="A17" s="11" t="s">
        <v>2</v>
      </c>
      <c r="B17" s="14" t="s">
        <v>24</v>
      </c>
      <c r="C17" s="8">
        <v>290</v>
      </c>
      <c r="D17" s="6">
        <v>6700</v>
      </c>
      <c r="E17" s="6">
        <v>3387</v>
      </c>
      <c r="F17" s="6">
        <f t="shared" si="0"/>
        <v>50.55223880597015</v>
      </c>
    </row>
    <row r="18" spans="1:6" ht="15">
      <c r="A18" s="11" t="s">
        <v>2</v>
      </c>
      <c r="B18" s="14" t="s">
        <v>25</v>
      </c>
      <c r="C18" s="8">
        <v>290</v>
      </c>
      <c r="D18" s="6">
        <v>1400</v>
      </c>
      <c r="E18" s="6">
        <v>560.24</v>
      </c>
      <c r="F18" s="6">
        <f>E18/D18*100</f>
        <v>40.01714285714286</v>
      </c>
    </row>
    <row r="19" spans="1:6" ht="15">
      <c r="A19" s="11" t="s">
        <v>2</v>
      </c>
      <c r="B19" s="14" t="s">
        <v>27</v>
      </c>
      <c r="C19" s="8">
        <v>290</v>
      </c>
      <c r="D19" s="6">
        <v>10000</v>
      </c>
      <c r="E19" s="6">
        <v>10000</v>
      </c>
      <c r="F19" s="6">
        <f t="shared" si="0"/>
        <v>100</v>
      </c>
    </row>
    <row r="20" spans="1:6" ht="30">
      <c r="A20" s="11" t="s">
        <v>15</v>
      </c>
      <c r="B20" s="14" t="s">
        <v>23</v>
      </c>
      <c r="C20" s="8">
        <v>310</v>
      </c>
      <c r="D20" s="6">
        <v>4400</v>
      </c>
      <c r="E20" s="6">
        <v>4400</v>
      </c>
      <c r="F20" s="6">
        <f t="shared" si="0"/>
        <v>100</v>
      </c>
    </row>
    <row r="21" spans="1:6" ht="30">
      <c r="A21" s="11" t="s">
        <v>11</v>
      </c>
      <c r="B21" s="14" t="s">
        <v>22</v>
      </c>
      <c r="C21" s="8">
        <v>340</v>
      </c>
      <c r="D21" s="6">
        <v>12700</v>
      </c>
      <c r="E21" s="6">
        <v>12700</v>
      </c>
      <c r="F21" s="6">
        <f t="shared" si="0"/>
        <v>100</v>
      </c>
    </row>
    <row r="22" spans="1:6" ht="30">
      <c r="A22" s="11" t="s">
        <v>11</v>
      </c>
      <c r="B22" s="14" t="s">
        <v>23</v>
      </c>
      <c r="C22" s="8">
        <v>340</v>
      </c>
      <c r="D22" s="6">
        <v>0</v>
      </c>
      <c r="E22" s="6">
        <v>0</v>
      </c>
      <c r="F22" s="6"/>
    </row>
    <row r="23" spans="1:6" ht="15" hidden="1">
      <c r="A23" s="10" t="s">
        <v>6</v>
      </c>
      <c r="B23" s="14" t="s">
        <v>18</v>
      </c>
      <c r="C23" s="8">
        <v>211</v>
      </c>
      <c r="D23" s="6"/>
      <c r="E23" s="6"/>
      <c r="F23" s="6" t="e">
        <f t="shared" si="0"/>
        <v>#DIV/0!</v>
      </c>
    </row>
    <row r="24" spans="1:6" ht="15" hidden="1">
      <c r="A24" s="11" t="s">
        <v>5</v>
      </c>
      <c r="B24" s="14" t="s">
        <v>17</v>
      </c>
      <c r="C24" s="8">
        <v>213</v>
      </c>
      <c r="D24" s="6"/>
      <c r="E24" s="6"/>
      <c r="F24" s="6" t="e">
        <f t="shared" si="0"/>
        <v>#DIV/0!</v>
      </c>
    </row>
  </sheetData>
  <sheetProtection/>
  <mergeCells count="6">
    <mergeCell ref="E2:F2"/>
    <mergeCell ref="A2:A3"/>
    <mergeCell ref="B2:B3"/>
    <mergeCell ref="D2:D3"/>
    <mergeCell ref="C2:C3"/>
    <mergeCell ref="A1:F1"/>
  </mergeCells>
  <printOptions/>
  <pageMargins left="0.1968503937007874" right="0.15748031496062992" top="0.93" bottom="0.15748031496062992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Зимин Алексей</dc:creator>
  <cp:keywords/>
  <dc:description/>
  <cp:lastModifiedBy>Бухгалтер</cp:lastModifiedBy>
  <cp:lastPrinted>2017-04-04T09:06:45Z</cp:lastPrinted>
  <dcterms:created xsi:type="dcterms:W3CDTF">2005-09-08T10:59:43Z</dcterms:created>
  <dcterms:modified xsi:type="dcterms:W3CDTF">2017-12-07T10:11:19Z</dcterms:modified>
  <cp:category/>
  <cp:version/>
  <cp:contentType/>
  <cp:contentStatus/>
</cp:coreProperties>
</file>